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<sst xmlns="http://schemas.openxmlformats.org/spreadsheetml/2006/main" count="88" uniqueCount="72">
  <si>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</si>
  <si>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</si>
  <si>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</si>
  <si>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京财资环指[2022]2229号屋顶清扫保洁项目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</si>
  <si>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</si>
  <si>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</si>
  <si>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</si>
  <si>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</si>
  <si>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</si>
  <si>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</si>
  <si>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</si>
  <si>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</si>
  <si>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</si>
  <si>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</si>
  <si>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</si>
  <si>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</si>
  <si>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</si>
  <si>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</si>
  <si>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</si>
  <si>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</si>
  <si>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</si>
  <si>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</si>
  <si>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尝试通过对辖区重点区域楼顶进行清扫保洁，降低屋顶积尘引起的二次污染，逐步改善地区空气质量，全年开展52次。</t>
  </si>
  <si>
    <t>对10条道路走航高值道路进行深度清洁，提高道路清洁度，年累计道路走航排名未进入全区后3名；街道粗颗粒物（TSP）年累计浓度排名未进入全市后 30 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</si>
  <si>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</si>
  <si>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</si>
  <si>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</si>
  <si>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</si>
  <si>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</si>
  <si>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</si>
  <si>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</si>
  <si>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</si>
  <si>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</si>
  <si>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指标1：清扫楼顶面积</t>
  </si>
  <si>
    <t>1.3万平方米</t>
  </si>
  <si>
    <t>指标2：楼顶清扫作业频次</t>
  </si>
  <si>
    <t>52次</t>
  </si>
  <si>
    <t>质量指标</t>
  </si>
  <si>
    <t>指标1：第三方服务标准达标率</t>
  </si>
  <si>
    <t>指标2：保洁服务人员到岗率</t>
  </si>
  <si>
    <t>时效指标</t>
  </si>
  <si>
    <t>指标1：梳理辖区重点区域楼顶台账</t>
  </si>
  <si>
    <t>2023年2月底</t>
  </si>
  <si>
    <t>指标2：遴选第三方</t>
  </si>
  <si>
    <t>2023年4月底</t>
  </si>
  <si>
    <t>2023年7月底</t>
  </si>
  <si>
    <t>指标3：签订合同</t>
  </si>
  <si>
    <t>2023年5月底</t>
  </si>
  <si>
    <t>2023年9月初</t>
  </si>
  <si>
    <t>因市级资金到账较晚，整体工作完成时间向后顺延，后续如有新项目将积极推进。</t>
  </si>
  <si>
    <t>指标4：项目验收</t>
  </si>
  <si>
    <t>2024年7月底</t>
  </si>
  <si>
    <t>2024年9月初</t>
  </si>
  <si>
    <t>指标5：资金支付</t>
  </si>
  <si>
    <t>成本指标</t>
  </si>
  <si>
    <t>指标1：聘请第三方公司开展楼顶清扫工作费用</t>
  </si>
  <si>
    <t>100万元</t>
  </si>
  <si>
    <t>98.211593万元</t>
  </si>
  <si>
    <t>效益指标</t>
  </si>
  <si>
    <t>社会效益
指标</t>
  </si>
  <si>
    <t xml:space="preserve"> 指标1：提升辖区空气质量，居民生活质量提高</t>
  </si>
  <si>
    <t>有效提升</t>
  </si>
  <si>
    <t>良</t>
  </si>
  <si>
    <t>环境效益
指标</t>
  </si>
  <si>
    <t xml:space="preserve"> 指标2：降低扬尘污染，扬尘监测数据持续优化</t>
  </si>
  <si>
    <t>可持续影响指标</t>
  </si>
  <si>
    <t>指标3：通过委托第三方开展重点区域楼顶清扫等工作，提高街道大气污染防治水平，生态环境质量持续向好。</t>
  </si>
  <si>
    <t>达到预期</t>
  </si>
  <si>
    <t>满意度
指标
（10分）</t>
  </si>
  <si>
    <t>服务对象满意度指标</t>
  </si>
  <si>
    <t>指标1：辖区居民、辖区单位的满意度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</si>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</sst>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26" fillId="9" borderId="8" applyNumberFormat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22" workbookViewId="0">
      <selection activeCell="P11" sqref="P11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11.0916666666667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4">
        <v>50.8942</v>
      </c>
      <c r="F6" s="4">
        <v>50.8942</v>
      </c>
      <c r="G6" s="4"/>
      <c r="H6" s="4">
        <v>47.6204</v>
      </c>
      <c r="I6" s="4"/>
      <c r="J6" s="4">
        <v>10</v>
      </c>
      <c r="K6" s="4"/>
      <c r="L6" s="21">
        <f t="shared" ref="L6:L8" si="0">H6/F6</f>
        <v>0.935674399047436</v>
      </c>
      <c r="M6" s="21"/>
      <c r="N6" s="22">
        <f>L6*J6</f>
        <v>9.35674399047436</v>
      </c>
    </row>
    <row r="7" s="1" customFormat="1" ht="15.5" customHeight="1" spans="1:14">
      <c r="A7" s="4"/>
      <c r="B7" s="4"/>
      <c r="C7" s="4" t="s">
        <v>15</v>
      </c>
      <c r="D7" s="4"/>
      <c r="E7" s="4"/>
      <c r="F7" s="4"/>
      <c r="G7" s="4"/>
      <c r="H7" s="4"/>
      <c r="I7" s="4"/>
      <c r="J7" s="4" t="s">
        <v>16</v>
      </c>
      <c r="K7" s="4"/>
      <c r="L7" s="21"/>
      <c r="M7" s="21"/>
      <c r="N7" s="4" t="s">
        <v>16</v>
      </c>
    </row>
    <row r="8" s="1" customFormat="1" ht="15.5" customHeight="1" spans="1:14">
      <c r="A8" s="4"/>
      <c r="B8" s="4"/>
      <c r="C8" s="4" t="s">
        <v>17</v>
      </c>
      <c r="D8" s="4"/>
      <c r="E8" s="4">
        <v>50.8942</v>
      </c>
      <c r="F8" s="4">
        <v>50.8942</v>
      </c>
      <c r="G8" s="4"/>
      <c r="H8" s="4">
        <v>47.6204</v>
      </c>
      <c r="I8" s="4"/>
      <c r="J8" s="4" t="s">
        <v>16</v>
      </c>
      <c r="K8" s="4"/>
      <c r="L8" s="21">
        <f t="shared" si="0"/>
        <v>0.935674399047436</v>
      </c>
      <c r="M8" s="21"/>
      <c r="N8" s="4" t="s">
        <v>16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48" customHeight="1" spans="1:14">
      <c r="A11" s="4"/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0" customHeight="1" spans="1:14">
      <c r="A13" s="4"/>
      <c r="B13" s="8" t="s">
        <v>31</v>
      </c>
      <c r="C13" s="8" t="s">
        <v>32</v>
      </c>
      <c r="D13" s="9" t="s">
        <v>33</v>
      </c>
      <c r="E13" s="10"/>
      <c r="F13" s="11"/>
      <c r="G13" s="12" t="s">
        <v>34</v>
      </c>
      <c r="H13" s="12" t="s">
        <v>34</v>
      </c>
      <c r="I13" s="9">
        <v>5</v>
      </c>
      <c r="J13" s="11"/>
      <c r="K13" s="9">
        <v>5</v>
      </c>
      <c r="L13" s="11"/>
      <c r="M13" s="9"/>
      <c r="N13" s="11"/>
    </row>
    <row r="14" s="1" customFormat="1" ht="30" customHeight="1" spans="1:14">
      <c r="A14" s="4"/>
      <c r="B14" s="13"/>
      <c r="C14" s="13"/>
      <c r="D14" s="9" t="s">
        <v>35</v>
      </c>
      <c r="E14" s="10"/>
      <c r="F14" s="11"/>
      <c r="G14" s="12" t="s">
        <v>36</v>
      </c>
      <c r="H14" s="12" t="s">
        <v>36</v>
      </c>
      <c r="I14" s="9">
        <v>5</v>
      </c>
      <c r="J14" s="11"/>
      <c r="K14" s="9">
        <v>5</v>
      </c>
      <c r="L14" s="11"/>
      <c r="M14" s="9"/>
      <c r="N14" s="11"/>
    </row>
    <row r="15" s="1" customFormat="1" ht="25" customHeight="1" spans="1:14">
      <c r="A15" s="4"/>
      <c r="B15" s="13"/>
      <c r="C15" s="4" t="s">
        <v>37</v>
      </c>
      <c r="D15" s="5" t="s">
        <v>38</v>
      </c>
      <c r="E15" s="5"/>
      <c r="F15" s="5"/>
      <c r="G15" s="14">
        <v>1</v>
      </c>
      <c r="H15" s="14">
        <v>1</v>
      </c>
      <c r="I15" s="4">
        <v>5</v>
      </c>
      <c r="J15" s="4"/>
      <c r="K15" s="4">
        <v>5</v>
      </c>
      <c r="L15" s="4"/>
      <c r="M15" s="4"/>
      <c r="N15" s="4"/>
    </row>
    <row r="16" s="1" customFormat="1" ht="25" customHeight="1" spans="1:14">
      <c r="A16" s="4"/>
      <c r="B16" s="13"/>
      <c r="C16" s="4"/>
      <c r="D16" s="5" t="s">
        <v>39</v>
      </c>
      <c r="E16" s="5"/>
      <c r="F16" s="5"/>
      <c r="G16" s="14">
        <v>1</v>
      </c>
      <c r="H16" s="14">
        <v>1</v>
      </c>
      <c r="I16" s="4">
        <v>5</v>
      </c>
      <c r="J16" s="4"/>
      <c r="K16" s="4">
        <v>5</v>
      </c>
      <c r="L16" s="4"/>
      <c r="M16" s="9"/>
      <c r="N16" s="11"/>
    </row>
    <row r="17" s="1" customFormat="1" ht="30" customHeight="1" spans="1:14">
      <c r="A17" s="4"/>
      <c r="B17" s="13"/>
      <c r="C17" s="4" t="s">
        <v>40</v>
      </c>
      <c r="D17" s="5" t="s">
        <v>41</v>
      </c>
      <c r="E17" s="5"/>
      <c r="F17" s="5"/>
      <c r="G17" s="12" t="s">
        <v>42</v>
      </c>
      <c r="H17" s="12" t="s">
        <v>42</v>
      </c>
      <c r="I17" s="4">
        <v>5</v>
      </c>
      <c r="J17" s="4"/>
      <c r="K17" s="4">
        <v>5</v>
      </c>
      <c r="L17" s="4"/>
      <c r="M17" s="4"/>
      <c r="N17" s="4"/>
    </row>
    <row r="18" s="1" customFormat="1" ht="30" customHeight="1" spans="1:14">
      <c r="A18" s="4"/>
      <c r="B18" s="13"/>
      <c r="C18" s="4"/>
      <c r="D18" s="5" t="s">
        <v>43</v>
      </c>
      <c r="E18" s="5"/>
      <c r="F18" s="5"/>
      <c r="G18" s="12" t="s">
        <v>44</v>
      </c>
      <c r="H18" s="12" t="s">
        <v>45</v>
      </c>
      <c r="I18" s="4">
        <v>5</v>
      </c>
      <c r="J18" s="4"/>
      <c r="K18" s="4">
        <v>5</v>
      </c>
      <c r="L18" s="4"/>
      <c r="M18" s="4"/>
      <c r="N18" s="4"/>
    </row>
    <row r="19" s="1" customFormat="1" ht="62" customHeight="1" spans="1:14">
      <c r="A19" s="4"/>
      <c r="B19" s="13"/>
      <c r="C19" s="4"/>
      <c r="D19" s="5" t="s">
        <v>46</v>
      </c>
      <c r="E19" s="5"/>
      <c r="F19" s="5"/>
      <c r="G19" s="12" t="s">
        <v>47</v>
      </c>
      <c r="H19" s="12" t="s">
        <v>48</v>
      </c>
      <c r="I19" s="4">
        <v>5</v>
      </c>
      <c r="J19" s="4"/>
      <c r="K19" s="4">
        <v>3</v>
      </c>
      <c r="L19" s="4"/>
      <c r="M19" s="4" t="s">
        <v>49</v>
      </c>
      <c r="N19" s="4"/>
    </row>
    <row r="20" s="1" customFormat="1" ht="30" customHeight="1" spans="1:14">
      <c r="A20" s="4"/>
      <c r="B20" s="13"/>
      <c r="C20" s="4"/>
      <c r="D20" s="5" t="s">
        <v>50</v>
      </c>
      <c r="E20" s="5"/>
      <c r="F20" s="5"/>
      <c r="G20" s="12" t="s">
        <v>51</v>
      </c>
      <c r="H20" s="12" t="s">
        <v>52</v>
      </c>
      <c r="I20" s="4">
        <v>5</v>
      </c>
      <c r="J20" s="4"/>
      <c r="K20" s="4">
        <v>5</v>
      </c>
      <c r="L20" s="4"/>
      <c r="M20" s="4"/>
      <c r="N20" s="4"/>
    </row>
    <row r="21" s="1" customFormat="1" ht="30" customHeight="1" spans="1:14">
      <c r="A21" s="4"/>
      <c r="B21" s="13"/>
      <c r="C21" s="4"/>
      <c r="D21" s="5" t="s">
        <v>53</v>
      </c>
      <c r="E21" s="5"/>
      <c r="F21" s="5"/>
      <c r="G21" s="12" t="s">
        <v>51</v>
      </c>
      <c r="H21" s="12" t="s">
        <v>51</v>
      </c>
      <c r="I21" s="4">
        <v>5</v>
      </c>
      <c r="J21" s="4"/>
      <c r="K21" s="4">
        <v>5</v>
      </c>
      <c r="L21" s="4"/>
      <c r="M21" s="4"/>
      <c r="N21" s="4"/>
    </row>
    <row r="22" s="1" customFormat="1" ht="43" customHeight="1" spans="1:14">
      <c r="A22" s="4"/>
      <c r="B22" s="13"/>
      <c r="C22" s="8" t="s">
        <v>54</v>
      </c>
      <c r="D22" s="15" t="s">
        <v>55</v>
      </c>
      <c r="E22" s="15"/>
      <c r="F22" s="15"/>
      <c r="G22" s="12" t="s">
        <v>56</v>
      </c>
      <c r="H22" s="12" t="s">
        <v>57</v>
      </c>
      <c r="I22" s="4">
        <v>5</v>
      </c>
      <c r="J22" s="4"/>
      <c r="K22" s="4">
        <v>5</v>
      </c>
      <c r="L22" s="4"/>
      <c r="M22" s="4"/>
      <c r="N22" s="4"/>
    </row>
    <row r="23" s="1" customFormat="1" ht="79" customHeight="1" spans="1:14">
      <c r="A23" s="4"/>
      <c r="B23" s="16" t="s">
        <v>58</v>
      </c>
      <c r="C23" s="16" t="s">
        <v>59</v>
      </c>
      <c r="D23" s="17" t="s">
        <v>60</v>
      </c>
      <c r="E23" s="17"/>
      <c r="F23" s="17"/>
      <c r="G23" s="18" t="s">
        <v>61</v>
      </c>
      <c r="H23" s="18" t="s">
        <v>62</v>
      </c>
      <c r="I23" s="16">
        <v>10</v>
      </c>
      <c r="J23" s="16"/>
      <c r="K23" s="16">
        <v>10</v>
      </c>
      <c r="L23" s="16"/>
      <c r="M23" s="16"/>
      <c r="N23" s="16"/>
    </row>
    <row r="24" s="1" customFormat="1" ht="28.5" customHeight="1" spans="1:14">
      <c r="A24" s="4"/>
      <c r="B24" s="16"/>
      <c r="C24" s="16" t="s">
        <v>63</v>
      </c>
      <c r="D24" s="19" t="s">
        <v>64</v>
      </c>
      <c r="E24" s="19"/>
      <c r="F24" s="19"/>
      <c r="G24" s="18" t="s">
        <v>61</v>
      </c>
      <c r="H24" s="18" t="s">
        <v>62</v>
      </c>
      <c r="I24" s="16">
        <v>10</v>
      </c>
      <c r="J24" s="16"/>
      <c r="K24" s="16">
        <v>10</v>
      </c>
      <c r="L24" s="16"/>
      <c r="M24" s="16"/>
      <c r="N24" s="16"/>
    </row>
    <row r="25" s="1" customFormat="1" ht="70" customHeight="1" spans="1:14">
      <c r="A25" s="4"/>
      <c r="B25" s="16"/>
      <c r="C25" s="16" t="s">
        <v>65</v>
      </c>
      <c r="D25" s="19" t="s">
        <v>66</v>
      </c>
      <c r="E25" s="19"/>
      <c r="F25" s="19"/>
      <c r="G25" s="18" t="s">
        <v>67</v>
      </c>
      <c r="H25" s="18" t="s">
        <v>62</v>
      </c>
      <c r="I25" s="16">
        <v>10</v>
      </c>
      <c r="J25" s="16"/>
      <c r="K25" s="16">
        <v>10</v>
      </c>
      <c r="L25" s="16"/>
      <c r="M25" s="16"/>
      <c r="N25" s="16"/>
    </row>
    <row r="26" s="1" customFormat="1" ht="31.15" customHeight="1" spans="1:14">
      <c r="A26" s="4"/>
      <c r="B26" s="8" t="s">
        <v>68</v>
      </c>
      <c r="C26" s="8" t="s">
        <v>69</v>
      </c>
      <c r="D26" s="15" t="s">
        <v>70</v>
      </c>
      <c r="E26" s="15"/>
      <c r="F26" s="15"/>
      <c r="G26" s="12">
        <v>85</v>
      </c>
      <c r="H26" s="12">
        <v>85</v>
      </c>
      <c r="I26" s="16">
        <v>10</v>
      </c>
      <c r="J26" s="16"/>
      <c r="K26" s="16">
        <v>10</v>
      </c>
      <c r="L26" s="16"/>
      <c r="M26" s="4"/>
      <c r="N26" s="4"/>
    </row>
    <row r="27" s="1" customFormat="1" ht="19.15" customHeight="1" spans="1:14">
      <c r="A27" s="20" t="s">
        <v>71</v>
      </c>
      <c r="B27" s="20"/>
      <c r="C27" s="20"/>
      <c r="D27" s="20"/>
      <c r="E27" s="20"/>
      <c r="F27" s="20"/>
      <c r="G27" s="20"/>
      <c r="H27" s="20"/>
      <c r="I27" s="20">
        <f>SUM(I13:I26)</f>
        <v>90</v>
      </c>
      <c r="J27" s="20"/>
      <c r="K27" s="23">
        <f>SUM(K13:K26)+N6</f>
        <v>97.3567439904744</v>
      </c>
      <c r="L27" s="23"/>
      <c r="M27" s="24"/>
      <c r="N27" s="2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3:B22"/>
    <mergeCell ref="B23:B25"/>
    <mergeCell ref="C13:C14"/>
    <mergeCell ref="C15:C16"/>
    <mergeCell ref="C17:C21"/>
    <mergeCell ref="A5:B9"/>
  </mergeCells>
  <dataValidations count="1">
    <dataValidation type="custom" allowBlank="1" showInputMessage="1" showErrorMessage="1" errorTitle="温馨提示：请输入下列信息" error="“优良中低差“、” 高中低“或者”好坏“" sqref="G15:H26" errorStyle="information">
      <formula1>IF(F15&lt;&gt;"定性",1,OR(G15="优良中低差",G15="高中低",G15="好坏"))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2025-08-27T04:38:59Z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